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ostieracan.sharepoint.com/sites/CANCostiera/Documenti condivisi/PROGETTI/MKRR/2026/MIS_1/"/>
    </mc:Choice>
  </mc:AlternateContent>
  <xr:revisionPtr revIDLastSave="8" documentId="8_{553233FF-6987-45F2-8A78-D314601D81A0}" xr6:coauthVersionLast="47" xr6:coauthVersionMax="47" xr10:uidLastSave="{562A9A30-6078-44B3-80B7-EEE691C81AE7}"/>
  <bookViews>
    <workbookView xWindow="-108" yWindow="-108" windowWidth="30936" windowHeight="16776" xr2:uid="{C12201FD-70AE-4796-ADD2-87905E643AFE}"/>
  </bookViews>
  <sheets>
    <sheet name="Elenco beneficiari"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4" i="1" l="1"/>
  <c r="G13" i="1"/>
  <c r="G12" i="1"/>
  <c r="G11" i="1"/>
  <c r="G10" i="1"/>
  <c r="G8" i="1"/>
  <c r="G7" i="1"/>
  <c r="G6" i="1"/>
  <c r="G5" i="1"/>
  <c r="G4" i="1"/>
  <c r="G3" i="1"/>
  <c r="G2" i="1"/>
</calcChain>
</file>

<file path=xl/sharedStrings.xml><?xml version="1.0" encoding="utf-8"?>
<sst xmlns="http://schemas.openxmlformats.org/spreadsheetml/2006/main" count="72" uniqueCount="59">
  <si>
    <t>N. / Št.</t>
  </si>
  <si>
    <t>Richiedente / Prijavitelj</t>
  </si>
  <si>
    <t>Titolo / Naslov</t>
  </si>
  <si>
    <t>Riassunto del progetto / Obnova projekta</t>
  </si>
  <si>
    <t>Valore del progetto / Vrednost projekta</t>
  </si>
  <si>
    <t>Cofinaziamento / Sofinanciranje</t>
  </si>
  <si>
    <t>Punteggio totale / Skupno število točk</t>
  </si>
  <si>
    <t xml:space="preserve">Esito / Izid razpisa </t>
  </si>
  <si>
    <t>Adria plast d.o.o.</t>
  </si>
  <si>
    <t>Campo visivo / Vidno polje</t>
  </si>
  <si>
    <t>Il progetto prevede l’acquisto di nuove apparecchiature per la perimetria e il controllo automatico delle lenti. L’investimento consente di introdurre un nuovo servizio specialistico e di modernizzare quelli esistenti. Ciò migliora la qualità delle prestazioni, aumenta la competitività e risponde a una domanda sanitaria in crescita. / Projekt predvideva nakup nove opreme za perimetrijo in avtomatski nadzor leč. Naložba omogoča uvedbo nove specializirane storitve in posodobitev obstoječih. To izboljšuje kakovost storitev, povečuje konkurenčnost in odgovarja na rastoče zdravstveno povpraševanje.</t>
  </si>
  <si>
    <t>Finanziato / Financirano</t>
  </si>
  <si>
    <t>Vober d.o.o.</t>
  </si>
  <si>
    <t>Dispositivo di saldatura a impulsi ad arco pulsato per riparazione stampi / Naprava za impulzno varjenje s pulzirajočim oblokom za popravilo kalupov</t>
  </si>
  <si>
    <t>Il progetto prevede l’acquisto di un dispositivo di saldatura a impulsi ad arco pulsato per la riparazione precisa di stampi e componenti produttivi. L’investimento consente interventi ad altissima precisione con minimo apporto termico, evitando deformazioni e prolungando la vita utile degli stampi. L’obiettivo è diversificare l’offerta aziendale, modernizzare i processi produttivi e introdurre un nuovo servizio innovativo sul territorio. / Projekt predvideva nakup naprave za impulzno varjenje s pulzirajočim oblokom za natančno popravilo kalupov in proizvodnih komponent. Naložba omogoča izjemno natančne posege z minimalnim toplotnim vplivom, preprečuje deformacije in podaljšuje življenjsko dobo kalupov. Cilj je diverzifikacija ponudbe, posodobitev proizvodnih procesov in uvedba nove inovativne storitve na trgu.</t>
  </si>
  <si>
    <t>Manzioli wine bar d.o.o.</t>
  </si>
  <si>
    <t>Acquisto lavastoviglie Winterhalter uC-S V 02 / Sistema di conservazione vino Berman Classic Tower Dual / APPLE 13-inch iPad Pro / Nakup pomivalnega stroja Winterhalter uC-S V 02 / Sistem za shranjevanje vina Berman Classic Tower Dual / APPLE 13-inch iPad Pro</t>
  </si>
  <si>
    <t>Il progetto prevede l’acquisto di attrezzature professionali per il wine bar: lavastoviglie Winterhalter, sistema di conservazione del vino Le Verre de Vin Tower Dual e iPad Pro. L’investimento mira a migliorare l’efficienza operativa, la qualità del servizio e la gestione digitale, garantendo elevati standard igienici e riduzione degli sprechi. L’obiettivo è potenziare l’offerta di vini al calice, modernizzare i processi e rafforzare la competitività dell’attività. / Projekt predvideva nakup profesionalne opreme za vinoteko: pomivalni stroj Winterhalter, sistem za shranjevanje vina Le Verre de Vin Tower Dual in iPad Pro. Naložba izboljšuje operativno učinkovitost, kakovost storitev in digitalno upravljanje ter zagotavlja visoke higienske standarde in manj odpadkov. Cilj je okrepiti ponudbo vin na kozarec, posodobiti procese in povečati konkurenčnost dejavnosti.</t>
  </si>
  <si>
    <t>Axial d.o.o.</t>
  </si>
  <si>
    <t>Acquisto di attrezzatura acustica / Nakup avdio opreme</t>
  </si>
  <si>
    <t>Il progetto prevede l’acquisto di attrezzatura acustica professionale per introdurre eventi musicali dal vivo. L’investimento trasforma il locale in uno spazio polifunzionale di intrattenimento e aggregazione culturale. Ciò diversifica l’offerta, aumenta la competitività e genera nuovo valore economico e culturale sul territorio. / Projekt predvideva nakup profesionalne avdio opreme za uvedbo glasbenih dogodkov v živo. Naložba prostor preoblikuje v večnamenski prostor za zabavo in kulturno druženje. To diverzificira ponudbo, povečuje konkurenčnost in ustvarja novo gospodarsko in kulturno vrednost na območju.</t>
  </si>
  <si>
    <t>2b for weddings, Barbara Križman s.p.</t>
  </si>
  <si>
    <t>Matrimonio con un clic / Poroka na klik</t>
  </si>
  <si>
    <t>Il progetto prevede la creazione del portale digitale “Matrimonio con un clic” per la pianificazione dei matrimoni in Slovenia. La piattaforma mette in contatto fornitori e sposi, semplificando ricerca, confronto e comunicazione. L’investimento introduce un nuovo modello di business digitale, aumentando visibilità, efficienza e valore economico. / Projekt predvideva vzpostavitev digitalnega portala »Poroka na klik« za načrtovanje porok v Sloveniji. Platforma povezuje ponudnike in pare ter poenostavlja iskanje, primerjavo in komunikacijo. Naložba uvaja nov digitalni poslovni model, ki povečuje prepoznavnost, učinkovitost in ekonomsko vrednost.</t>
  </si>
  <si>
    <t>Veznaver Franko, s.p. RIBJA KANTINA</t>
  </si>
  <si>
    <t>Innovazione in cucina / Inovacije v kuhinji</t>
  </si>
  <si>
    <t>Il progetto prevede l’acquisto di due macchinari professionali per la cottura sous-vide (confezionatrice sottovuoto e bagno termostatico) per la cucina della Trattoria Santalucia. L’investimento mira alla modernizzazione e digitalizzazione dei processi di preparazione, cottura e conservazione degli alimenti, aumentando produttività, igiene e qualità. L’obiettivo è ridurre sprechi ed energia, diversificare l’offerta gastronomica e migliorare la competitività dell’attività attraverso una tecnologia innovativa e sostenibile. / Projekt predvideva nakup dveh profesionalnih naprav za kuhanje sous-vide (vakuumski pakirni stroj in termostatska kopel) za kuhinjo Trattorie Santalucia. Naložba je usmerjena v modernizacijo in digitalizacijo procesov priprave, kuhanja in shranjevanja hrane ter povečuje produktivnost, higieno in kakovost. Cilj je zmanjšati odpadke in porabo energije, diverzificirati gastronomsko ponudbo ter izboljšati konkurenčnost z inovativno in trajnostno tehnologijo.</t>
  </si>
  <si>
    <t>Aleš Rosa s.p.</t>
  </si>
  <si>
    <t>Acquisto attrezzatura DIT, video e foto per nuovi mercati e competitività / Nakup DIT, video in foto opreme za nove trge in konkurenčnost</t>
  </si>
  <si>
    <t>Il progetto prevede l’acquisto di attrezzatura fotografica e video professionale per ampliare e diversificare l’offerta. L’investimento introduce nuovi servizi (DigiTech e video per l’architettura) e modernizza quelli fotografici esistenti. Ciò consente di aumentare la competitività, il valore aggiunto e l’accesso a nuovi mercati. / Projekt predvideva nakup profesionalne fotografske in video opreme za širitev in diverzifikacijo ponudbe. Naložba uvaja nove storitve (DigiTech in video za arhitekturo) ter posodablja obstoječe fotografske storitve. To povečuje konkurenčnost, dodano vrednost in dostop do novih trgov.</t>
  </si>
  <si>
    <t>POLIVE d.o.o.</t>
  </si>
  <si>
    <t>Granulo verde / Zeleni granulat</t>
  </si>
  <si>
    <t>Il progetto prevede l’acquisto e l’integrazione di una stampante 3D a granulato (FGF), una fresatrice CNC e strumenti digitali, con servizi di consulenza specialistica. L’investimento consente di avviare una capacità produttiva autonoma per la realizzazione di prototipi e piccole serie in biomateriali sostenibili sviluppati internamente. L’obiettivo è diversificare l’attività dalla sola R&amp;S alla fabbricazione digitale, rafforzando competitività, innovazione ed economia circolare nel territorio. / Projekt predvideva nakup in integracijo 3D tiskalnika na granulat (FGF), CNC rezkalnega stroja in digitalnih orodij s strokovnim svetovanjem. Naložba omogoča vzpostavitev lastne proizvodne zmogljivosti za izdelavo prototipov in manjših serij iz trajnostnih biomaterialov. Cilj je prehod iz raziskav in razvoja v digitalno proizvodnjo ter krepitev konkurenčnosti, inovacij in krožnega gospodarstva.</t>
  </si>
  <si>
    <t>Damjan Rožnik s.p.</t>
  </si>
  <si>
    <t>Digitalna izložba morja: pametni turizem in promocija območja / Digitalna razstava morja: pametni turizem in promocija območja</t>
  </si>
  <si>
    <t>Il progetto introduce una vetrina digitale interattiva per promuovere il turismo nautico e la cultura del mare a Izola. L’investimento combina schermo pubblico, strumenti digitali e produzione multimediale per informazione, prenotazione e storytelling territoriale. L’obiettivo è rafforzare la visibilità del brand, valorizzare il patrimonio marittimo e sostenere un turismo sostenibile e innovativo. / Projekt uvaja interaktivno digitalno predstavitev za promocijo navtičnega turizma in morske kulture v Izoli. Naložba združuje javni zaslon, digitalna orodja in multimedijsko produkcijo za informiranje, rezervacije in predstavitev območja. Cilj je okrepiti prepoznavnost blagovne znamke, valorizirati pomorsko dediščino ter podpreti trajnostni in inovativni turizem.</t>
  </si>
  <si>
    <t xml:space="preserve">GRAAFIKA JADRAN d.o.o.    </t>
  </si>
  <si>
    <t>Tecnologia DTF / DTF tehnologija</t>
  </si>
  <si>
    <t>Il progetto prevede l’acquisto di un macchinario digitale di stampa a tecnologia DTF (Direct-to-Film) per la modernizzazione della produzione. L’investimento consente di aumentare la capacità produttiva, migliorare la qualità di stampa e diversificare i materiali e i prodotti realizzabili. L’obiettivo è rafforzare la competitività dell’impresa, ampliare l’offerta e introdurre una tecnologia innovativa, sostenibile e digitale. / Projekt predvideva nakup digitalnega tiskarskega stroja s tehnologijo DTF (Direct-to-Film) za modernizacijo proizvodnje. Naložba povečuje proizvodne zmogljivosti, izboljšuje kakovost tiska in omogoča raznolikost materialov in izdelkov. Cilj je okrepiti konkurenčnost podjetja, razširiti ponudbo ter uvesti inovativno, trajnostno in digitalno tehnologijo.</t>
  </si>
  <si>
    <t>Papirnica Pitagora - Ozimek Mirko s.p.</t>
  </si>
  <si>
    <t>Creazione di uno spazio per soluzioni audiovisive digitali in ambiente bilingue / Vzpostavitev prostora za digitalne avdiovizualne rešitve v dvojezičnem okolju</t>
  </si>
  <si>
    <t>Il progetto prevede la creazione di uno spazio dimostrativo per soluzioni audiovisive digitali presso la Cartoleria Pitagora. L’investimento include schermi interattivi e digitali, oltre a elementi di comunicazione visiva bilingue, per permettere ai clienti di testare direttamente le tecnologie. L’obiettivo è modernizzare l’offerta, ampliare i servizi tecnologici e rafforzare la competitività dell’azienda nel contesto locale bilingue. / Projekt predvideva vzpostavitev demonstracijskega prostora za digitalne avdiovizualne rešitve v papirnici Pitagora. Naložba vključuje interaktivne zaslone in dvojezično vizualno komunikacijo, kar omogoča strankam neposredno testiranje tehnologij. Cilj je posodobiti ponudbo, razširiti tehnološke storitve in okrepiti konkurenčnost podjetja v dvojezičnem okolju.</t>
  </si>
  <si>
    <t>Matia Ščukovt, s.p.</t>
  </si>
  <si>
    <t>Per un domani più chiaro / Za svetlejši jutri</t>
  </si>
  <si>
    <t>Il progetto prevede l’acquisto di attrezzatura fotografica professionale avanzata, inclusa tecnologia per riprese innovative (es. drone), per potenziare l’attività esistente. L’investimento consente di migliorare la qualità tecnica, ampliare e diversificare i servizi fotografici verso comunicazione digitale, eventi culturali e promozione territoriale. L’obiettivo è aumentare la competitività e la produttività, creando al contempo un archivio fotografico duraturo a supporto della Comunità Nazionale Italiana. / Projekt predvideva nakup napredne profesionalne fotografske opreme, vključno s tehnologijo za inovativno snemanje (npr. dron), za nadgradnjo obstoječe dejavnosti. Naložba izboljšuje tehnično kakovost, širi in diverzificira fotografske storitve ter podpira digitalno komunikacijo, kulturne dogodke in promocijo območja. Cilj je povečati konkurenčnost in produktivnost ter ustvariti trajen fotografski arhiv.</t>
  </si>
  <si>
    <t>Non finanziato per esaurimento fondi / se ne ugodi zaradi pomanjkanja sredstev</t>
  </si>
  <si>
    <t>Fratelli Tuljak d.n.o</t>
  </si>
  <si>
    <t>Casa Attiva / Aktivna hiša</t>
  </si>
  <si>
    <t>Il progetto prevede il recupero e la riattivazione di un appartamento storico nel centro di Isola, oggi inutilizzato. L’intervento consente di avviare la gestione diretta di una unità abitativa destinata alla locazione residenziale di medio periodo, con criteri di efficienza energetica. L’obiettivo è diversificare le attività aziendali, creare un nuovo flusso di entrate stabile e valorizzare il patrimonio edilizio locale. / Projekt predvideva obnovo in ponovno uporabo zgodovinskega stanovanja v centru Izole. Naložba omogoča vzpostavitev upravljanja stanovanjske enote za srednjeročni najem z upoštevanjem energetske učinkovitosti. Cilj je diverzificirati dejavnosti, ustvariti stabilen vir prihodkov in valorizirati lokalno stavbno dediščino.</t>
  </si>
  <si>
    <t xml:space="preserve">Paolina Grčar s.p. </t>
  </si>
  <si>
    <t>NORI SUSHI – potenziamento cucina e nuova linea catering / NORI SUSHI – nadgradnja kuhinje in nova catering linija</t>
  </si>
  <si>
    <t>Il progetto prevede l’acquisto di nuove attrezzature professionali per migliorare la capacità produttiva e introdurre il servizio catering. L’investimento consente di ottimizzare i processi, ampliare l’offerta e aumentare l’efficienza operativa. Inoltre favorisce la crescita dei ricavi e rafforza la competitività dell’impresa nel mercato locale. / Projekt predvideva nakup nove profesionalne opreme za povečanje proizvodnih zmogljivosti in uvedbo catering storitve. Naložba omogoča optimizacijo procesov, širitev ponudbe in večjo operativno učinkovitost. Prav tako spodbuja rast prihodkov in krepi konkurenčnost podjetja na lokalnem trgu.</t>
  </si>
  <si>
    <t>Domanda respinta / Vloga je zavrnjena</t>
  </si>
  <si>
    <t>OCEANIK d.o.o.</t>
  </si>
  <si>
    <t>Sistema energetico mobile ibrido per servizi tecnici marittimi off-grid / Mobilni hibridni energetski sistem za pomorske tehnične storitve off-grid</t>
  </si>
  <si>
    <t>Il progetto prevede l’acquisto di un sistema energetico mobile ibrido (batterie, pannelli solari e generatore) per garantire autonomia operativa nei servizi tecnici marittimi. L’investimento migliora continuità, efficienza e sostenibilità delle attività anche in assenza di rete elettrica. Consente inoltre di ampliare i servizi offerti e rafforzare la competitività aziendale nel mercato nautico. / Projekt predvideva nakup mobilnega hibridnega energetskega sistema (baterije, sončni paneli in generator) za zagotavljanje operativne avtonomije pri pomorskih tehničnih storitvah. Naložba izboljšuje kontinuiteto, učinkovitost in trajnost dejavnosti tudi brez električnega omrežja. Omogoča širitev storitev in krepitev konkurenčnosti na navtičnem trgu.</t>
  </si>
  <si>
    <t>Studio Matris d.o.o</t>
  </si>
  <si>
    <t>Studio Matris: innovazione produttiva per packaging e cartotecnica digitale / Studio Matris: inovacije v proizvodnji za embalažo in digitalno kartonažo</t>
  </si>
  <si>
    <t>Il progetto prevede l’acquisto di un macchinario digitale avanzato per il taglio e la lavorazione di materiali da packaging, introducendo un processo produttivo automatizzato e più flessibile. L’investimento consente di aumentare la capacità produttiva, migliorare qualità ed efficienza e ridurre tempi e costi. Permette inoltre di ampliare l’offerta con prodotti personalizzati, rafforzando la competitività aziendale. / Projekt predvideva nakup naprednega digitalnega stroja za rezanje in obdelavo embalažnih materialov ter uvaja avtomatiziran in bolj prilagodljiv proizvodni proces. Naložba povečuje proizvodne zmogljivosti, izboljšuje kakovost in učinkovitost ter zmanjšuje čas in stroške. Omogoča tudi širitev ponudbe s prilagojenimi izdelki in krepitev konkurenčnosti podjetja.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</si>
</sst>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Aptos Narrow"/>
      <family val="2"/>
      <scheme val="minor"/>
    </font>
    <font>
      <sz val="11"/>
      <color theme="1"/>
      <name val="Aptos Narrow"/>
      <family val="2"/>
      <scheme val="minor"/>
    </font>
    <font>
      <sz val="11"/>
      <color theme="0"/>
      <name val="Aptos Narrow"/>
      <family val="2"/>
      <scheme val="minor"/>
    </font>
    <font>
      <sz val="11"/>
      <name val="Aptos Narrow"/>
      <family val="2"/>
      <scheme val="minor"/>
    </font>
    <font>
      <b/>
      <sz val="10.5"/>
      <name val="Aptos Narrow"/>
      <family val="2"/>
      <scheme val="minor"/>
    </font>
    <font>
      <sz val="10.5"/>
      <name val="Aptos Narrow"/>
      <family val="2"/>
      <scheme val="minor"/>
    </font>
    <font>
      <b/>
      <sz val="11"/>
      <color theme="6"/>
      <name val="Aptos Narrow"/>
      <family val="2"/>
      <scheme val="minor"/>
    </font>
    <font>
      <b/>
      <sz val="10.5"/>
      <color rgb="FFFFC000"/>
      <name val="Aptos Narrow"/>
      <family val="2"/>
      <scheme val="minor"/>
    </font>
    <font>
      <b/>
      <sz val="11"/>
      <color rgb="FFFF0000"/>
      <name val="Aptos Narrow"/>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xf>
    <xf numFmtId="44" fontId="4" fillId="0" borderId="1" xfId="1"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44" fontId="5" fillId="0" borderId="1" xfId="1" applyFont="1" applyFill="1" applyBorder="1" applyAlignment="1">
      <alignment horizontal="right" vertical="center"/>
    </xf>
    <xf numFmtId="4" fontId="4"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center" vertical="center" wrapText="1"/>
    </xf>
    <xf numFmtId="44" fontId="5" fillId="0" borderId="7" xfId="1" applyFont="1" applyFill="1" applyBorder="1" applyAlignment="1">
      <alignment horizontal="right" vertical="center"/>
    </xf>
    <xf numFmtId="44" fontId="4" fillId="0" borderId="7" xfId="1" applyFont="1" applyFill="1" applyBorder="1" applyAlignment="1">
      <alignment horizontal="center" vertical="center"/>
    </xf>
    <xf numFmtId="4" fontId="4" fillId="0" borderId="7" xfId="0" applyNumberFormat="1" applyFont="1" applyBorder="1" applyAlignment="1">
      <alignment horizontal="center" vertical="center" wrapText="1"/>
    </xf>
    <xf numFmtId="0" fontId="6" fillId="0" borderId="5" xfId="0" applyFont="1" applyBorder="1" applyAlignment="1">
      <alignment horizontal="center" vertical="center" wrapText="1"/>
    </xf>
    <xf numFmtId="4" fontId="7"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cellXfs>
  <cellStyles count="2">
    <cellStyle name="Normale" xfId="0" builtinId="0"/>
    <cellStyle name="Valuta" xfId="1" builtinId="4"/>
  </cellStyles>
  <dxfs count="13">
    <dxf>
      <font>
        <b/>
        <strike val="0"/>
        <outline val="0"/>
        <shadow val="0"/>
        <u val="none"/>
        <vertAlign val="baseline"/>
        <color auto="1"/>
        <name val="Aptos Narrow"/>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0.5"/>
        <color auto="1"/>
        <name val="Aptos Narrow"/>
        <family val="2"/>
        <scheme val="minor"/>
      </font>
      <numFmt numFmtId="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5"/>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5"/>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ptos Narrow"/>
        <family val="2"/>
        <scheme val="minor"/>
      </font>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ptos Narrow"/>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5"/>
        <color auto="1"/>
        <name val="Aptos Narrow"/>
        <family val="2"/>
        <scheme val="minor"/>
      </font>
      <fill>
        <patternFill patternType="none">
          <fgColor theme="9" tint="0.79998168889431442"/>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Aptos Narrow"/>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auto="1"/>
        <name val="Aptos Narrow"/>
        <family val="2"/>
        <scheme val="minor"/>
      </font>
      <fill>
        <patternFill patternType="none">
          <bgColor auto="1"/>
        </patternFill>
      </fill>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name val="Aptos Narrow"/>
        <family val="2"/>
        <scheme val="minor"/>
      </font>
      <fill>
        <patternFill patternType="none">
          <bgColor auto="1"/>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stieracan.sharepoint.com/sites/CANCostiera/Documenti%20condivisi/PROGETTI/MKRR/2026/MIS_1/COMMISSIONE/Seznam%20DEF.xlsx" TargetMode="External"/><Relationship Id="rId1" Type="http://schemas.openxmlformats.org/officeDocument/2006/relationships/externalLinkPath" Target="COMMISSIONE/Seznam%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krep I. 2026"/>
      <sheetName val="Ocenjevalci"/>
      <sheetName val="Boniteta"/>
      <sheetName val="Integrazioni"/>
      <sheetName val="DDV"/>
      <sheetName val="Ocena OSSIN"/>
      <sheetName val="Sito"/>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AC452B-AA37-4C45-8936-C80FC7E70D12}" name="Tabella10" displayName="Tabella10" ref="A1:H17" totalsRowShown="0" headerRowDxfId="7" dataDxfId="12" headerRowBorderDxfId="10" tableBorderDxfId="11" totalsRowBorderDxfId="9">
  <autoFilter ref="A1:H17" xr:uid="{DDAC452B-AA37-4C45-8936-C80FC7E70D12}"/>
  <tableColumns count="8">
    <tableColumn id="1" xr3:uid="{E7AC59B6-13A3-49F1-AE86-98D381C3278F}" name="N. / Št." dataDxfId="8"/>
    <tableColumn id="2" xr3:uid="{47F29D8D-FBD9-45CF-AE18-DE4173D965F3}" name="Richiedente / Prijavitelj" dataDxfId="6"/>
    <tableColumn id="3" xr3:uid="{569CDB3F-995A-472B-8FAC-97C83EF0495D}" name="Titolo / Naslov" dataDxfId="5"/>
    <tableColumn id="4" xr3:uid="{5D808ADA-F1C4-40E9-8A4A-B6ED9765482A}" name="Riassunto del progetto / Obnova projekta" dataDxfId="4"/>
    <tableColumn id="5" xr3:uid="{AE66CB5C-1BCD-4128-BF3C-504DCE03E331}" name="Valore del progetto / Vrednost projekta" dataDxfId="3" dataCellStyle="Valuta"/>
    <tableColumn id="6" xr3:uid="{CC031560-30CF-4B32-894E-24ED0A857920}" name="Cofinaziamento / Sofinanciranje" dataDxfId="2" dataCellStyle="Valuta"/>
    <tableColumn id="7" xr3:uid="{B0378369-9A61-45F8-92E8-13DC9D9E9BFC}" name="Punteggio totale / Skupno število točk" dataDxfId="1"/>
    <tableColumn id="8" xr3:uid="{2CFA6E6C-B06B-4D4C-87AA-7B00D9CDD31F}" name="Esito / Izid razpisa " dataDxfId="0"/>
  </tableColumns>
  <tableStyleInfo name="TableStyleMedium16"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86D9-CAEA-4E38-815B-C85CCAD49786}">
  <dimension ref="A1:H17"/>
  <sheetViews>
    <sheetView showGridLines="0" tabSelected="1" zoomScaleNormal="100" workbookViewId="0">
      <selection activeCell="J17" sqref="J17"/>
    </sheetView>
  </sheetViews>
  <sheetFormatPr defaultRowHeight="14.4" x14ac:dyDescent="0.3"/>
  <cols>
    <col min="1" max="1" width="8.109375" customWidth="1"/>
    <col min="2" max="2" width="25.109375" bestFit="1" customWidth="1"/>
    <col min="3" max="3" width="33.109375" customWidth="1"/>
    <col min="4" max="4" width="79.88671875" customWidth="1"/>
    <col min="5" max="5" width="13.44140625" bestFit="1" customWidth="1"/>
    <col min="6" max="6" width="14" customWidth="1"/>
    <col min="7" max="7" width="12.6640625" bestFit="1" customWidth="1"/>
    <col min="8" max="8" width="19.77734375" customWidth="1"/>
  </cols>
  <sheetData>
    <row r="1" spans="1:8" ht="57.6" x14ac:dyDescent="0.3">
      <c r="A1" s="8" t="s">
        <v>0</v>
      </c>
      <c r="B1" s="11" t="s">
        <v>1</v>
      </c>
      <c r="C1" s="12" t="s">
        <v>2</v>
      </c>
      <c r="D1" s="12" t="s">
        <v>3</v>
      </c>
      <c r="E1" s="12" t="s">
        <v>4</v>
      </c>
      <c r="F1" s="12" t="s">
        <v>5</v>
      </c>
      <c r="G1" s="12" t="s">
        <v>6</v>
      </c>
      <c r="H1" s="13" t="s">
        <v>7</v>
      </c>
    </row>
    <row r="2" spans="1:8" ht="100.8" x14ac:dyDescent="0.3">
      <c r="A2" s="9">
        <v>1</v>
      </c>
      <c r="B2" s="14" t="s">
        <v>8</v>
      </c>
      <c r="C2" s="1" t="s">
        <v>9</v>
      </c>
      <c r="D2" s="1" t="s">
        <v>10</v>
      </c>
      <c r="E2" s="2">
        <v>19032</v>
      </c>
      <c r="F2" s="3">
        <v>12500</v>
      </c>
      <c r="G2"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74</v>
      </c>
      <c r="H2" s="21" t="s">
        <v>11</v>
      </c>
    </row>
    <row r="3" spans="1:8" ht="129.6" x14ac:dyDescent="0.3">
      <c r="A3" s="9">
        <v>2</v>
      </c>
      <c r="B3" s="14" t="s">
        <v>12</v>
      </c>
      <c r="C3" s="1" t="s">
        <v>13</v>
      </c>
      <c r="D3" s="1" t="s">
        <v>14</v>
      </c>
      <c r="E3" s="2">
        <v>15318.95</v>
      </c>
      <c r="F3" s="3">
        <v>12500</v>
      </c>
      <c r="G3"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68.5</v>
      </c>
      <c r="H3" s="21" t="s">
        <v>11</v>
      </c>
    </row>
    <row r="4" spans="1:8" ht="129.6" x14ac:dyDescent="0.3">
      <c r="A4" s="9">
        <v>3</v>
      </c>
      <c r="B4" s="15" t="s">
        <v>15</v>
      </c>
      <c r="C4" s="5" t="s">
        <v>16</v>
      </c>
      <c r="D4" s="1" t="s">
        <v>17</v>
      </c>
      <c r="E4" s="2">
        <v>11964.54</v>
      </c>
      <c r="F4" s="3">
        <v>7675.95</v>
      </c>
      <c r="G4"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67</v>
      </c>
      <c r="H4" s="21" t="s">
        <v>11</v>
      </c>
    </row>
    <row r="5" spans="1:8" ht="130.80000000000001" customHeight="1" x14ac:dyDescent="0.3">
      <c r="A5" s="9">
        <v>4</v>
      </c>
      <c r="B5" s="14" t="s">
        <v>18</v>
      </c>
      <c r="C5" s="1" t="s">
        <v>19</v>
      </c>
      <c r="D5" s="1" t="s">
        <v>20</v>
      </c>
      <c r="E5" s="2">
        <v>9927</v>
      </c>
      <c r="F5" s="3">
        <v>8437.9500000000007</v>
      </c>
      <c r="G5"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65</v>
      </c>
      <c r="H5" s="21" t="s">
        <v>11</v>
      </c>
    </row>
    <row r="6" spans="1:8" ht="100.8" x14ac:dyDescent="0.3">
      <c r="A6" s="9">
        <v>5</v>
      </c>
      <c r="B6" s="14" t="s">
        <v>21</v>
      </c>
      <c r="C6" s="1" t="s">
        <v>22</v>
      </c>
      <c r="D6" s="1" t="s">
        <v>23</v>
      </c>
      <c r="E6" s="2">
        <v>18536.580000000002</v>
      </c>
      <c r="F6" s="3">
        <v>12500</v>
      </c>
      <c r="G6"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59.5</v>
      </c>
      <c r="H6" s="21" t="s">
        <v>11</v>
      </c>
    </row>
    <row r="7" spans="1:8" ht="158.4" x14ac:dyDescent="0.3">
      <c r="A7" s="9">
        <v>6</v>
      </c>
      <c r="B7" s="14" t="s">
        <v>24</v>
      </c>
      <c r="C7" s="1" t="s">
        <v>25</v>
      </c>
      <c r="D7" s="1" t="s">
        <v>26</v>
      </c>
      <c r="E7" s="2">
        <v>21720</v>
      </c>
      <c r="F7" s="3">
        <v>12500</v>
      </c>
      <c r="G7"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55.5</v>
      </c>
      <c r="H7" s="21" t="s">
        <v>11</v>
      </c>
    </row>
    <row r="8" spans="1:8" ht="100.8" x14ac:dyDescent="0.3">
      <c r="A8" s="9">
        <v>7</v>
      </c>
      <c r="B8" s="15" t="s">
        <v>27</v>
      </c>
      <c r="C8" s="1" t="s">
        <v>28</v>
      </c>
      <c r="D8" s="1" t="s">
        <v>29</v>
      </c>
      <c r="E8" s="2">
        <v>14169.19</v>
      </c>
      <c r="F8" s="3">
        <v>12043.81</v>
      </c>
      <c r="G8"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55.5</v>
      </c>
      <c r="H8" s="21" t="s">
        <v>11</v>
      </c>
    </row>
    <row r="9" spans="1:8" ht="144" x14ac:dyDescent="0.3">
      <c r="A9" s="9">
        <v>8</v>
      </c>
      <c r="B9" s="15" t="s">
        <v>30</v>
      </c>
      <c r="C9" s="1" t="s">
        <v>31</v>
      </c>
      <c r="D9" s="1" t="s">
        <v>32</v>
      </c>
      <c r="E9" s="2">
        <v>14932.99</v>
      </c>
      <c r="F9" s="3">
        <v>12500</v>
      </c>
      <c r="G9" s="4">
        <v>53</v>
      </c>
      <c r="H9" s="21" t="s">
        <v>11</v>
      </c>
    </row>
    <row r="10" spans="1:8" ht="115.2" x14ac:dyDescent="0.3">
      <c r="A10" s="9">
        <v>9</v>
      </c>
      <c r="B10" s="14" t="s">
        <v>33</v>
      </c>
      <c r="C10" s="1" t="s">
        <v>34</v>
      </c>
      <c r="D10" s="1" t="s">
        <v>35</v>
      </c>
      <c r="E10" s="2">
        <v>11416.41</v>
      </c>
      <c r="F10" s="3">
        <v>9289.15</v>
      </c>
      <c r="G10"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47</v>
      </c>
      <c r="H10" s="21" t="s">
        <v>11</v>
      </c>
    </row>
    <row r="11" spans="1:8" ht="115.2" x14ac:dyDescent="0.3">
      <c r="A11" s="9">
        <v>10</v>
      </c>
      <c r="B11" s="14" t="s">
        <v>36</v>
      </c>
      <c r="C11" s="1" t="s">
        <v>37</v>
      </c>
      <c r="D11" s="1" t="s">
        <v>38</v>
      </c>
      <c r="E11" s="2">
        <v>18881.64</v>
      </c>
      <c r="F11" s="3">
        <v>12500</v>
      </c>
      <c r="G11"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46.5</v>
      </c>
      <c r="H11" s="21" t="s">
        <v>11</v>
      </c>
    </row>
    <row r="12" spans="1:8" ht="129.6" x14ac:dyDescent="0.3">
      <c r="A12" s="9">
        <v>11</v>
      </c>
      <c r="B12" s="14" t="s">
        <v>39</v>
      </c>
      <c r="C12" s="1" t="s">
        <v>40</v>
      </c>
      <c r="D12" s="1" t="s">
        <v>41</v>
      </c>
      <c r="E12" s="2">
        <v>11198.79</v>
      </c>
      <c r="F12" s="3">
        <v>7802.43</v>
      </c>
      <c r="G12"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45.5</v>
      </c>
      <c r="H12" s="21" t="s">
        <v>11</v>
      </c>
    </row>
    <row r="13" spans="1:8" ht="144" x14ac:dyDescent="0.3">
      <c r="A13" s="9">
        <v>12</v>
      </c>
      <c r="B13" s="14" t="s">
        <v>42</v>
      </c>
      <c r="C13" s="1" t="s">
        <v>43</v>
      </c>
      <c r="D13" s="1" t="s">
        <v>44</v>
      </c>
      <c r="E13" s="2">
        <v>14443.71</v>
      </c>
      <c r="F13" s="3">
        <v>12277.15</v>
      </c>
      <c r="G13"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43</v>
      </c>
      <c r="H13" s="22" t="s">
        <v>45</v>
      </c>
    </row>
    <row r="14" spans="1:8" ht="115.2" x14ac:dyDescent="0.3">
      <c r="A14" s="9">
        <v>13</v>
      </c>
      <c r="B14" s="15" t="s">
        <v>46</v>
      </c>
      <c r="C14" s="1" t="s">
        <v>47</v>
      </c>
      <c r="D14" s="1" t="s">
        <v>48</v>
      </c>
      <c r="E14" s="2">
        <v>15776.94</v>
      </c>
      <c r="F14" s="3">
        <v>12500</v>
      </c>
      <c r="G14" s="4">
        <f>+[1]!Tabella2[[#This Row],[Merilo A, boniteta, točke-KONČNO]]+[1]!Tabella2[[#This Row],[Merilo B, velikost podj. Točke-KONČNO]]+[1]!Tabella2[[#This Row],[Prijavitelj 
Merilo C prepoznavnost, reference; točke - KONČNO]]+[1]!Tabella2[[#This Row],[Prijavitelj 
Merilo D, ISO; točke-KONČNO]]+[1]!Tabella2[[#This Row],[Prijavitelj  
Merilo E, Število zaposlenih; točke-KONČNO]]+[1]!Tabella2[[#This Row],[Prijavitelj 
Merilo F, pripadnost/dvojez; točke-KONČNO]]+[1]!Tabella2[[#This Row],[Projekt
Merilo A povečanje zaposl ; točke-KONČNO]]+[1]!Tabella2[[#This Row],[Projekt 
Merilo B; namen in cilji; točke-KONČNO]]+[1]!Tabella2[[#This Row],[Projekt 
Merilo C; varstvo okolja; točke-KONČNO]]+[1]!Tabella2[[#This Row],[Projekt 
Merilo D; inovativnost; točke-KONČNO]]+[1]!Tabella2[[#This Row],[Projekt 
Merilo E; ocena sveta; točke-KONČNO]]</f>
        <v>39</v>
      </c>
      <c r="H14" s="22" t="s">
        <v>45</v>
      </c>
    </row>
    <row r="15" spans="1:8" ht="100.8" x14ac:dyDescent="0.3">
      <c r="A15" s="9">
        <v>14</v>
      </c>
      <c r="B15" s="15" t="s">
        <v>49</v>
      </c>
      <c r="C15" s="5" t="s">
        <v>50</v>
      </c>
      <c r="D15" s="1" t="s">
        <v>51</v>
      </c>
      <c r="E15" s="6">
        <v>15834.53</v>
      </c>
      <c r="F15" s="3"/>
      <c r="G15" s="7"/>
      <c r="H15" s="23" t="s">
        <v>52</v>
      </c>
    </row>
    <row r="16" spans="1:8" ht="115.2" x14ac:dyDescent="0.3">
      <c r="A16" s="9">
        <v>15</v>
      </c>
      <c r="B16" s="15" t="s">
        <v>53</v>
      </c>
      <c r="C16" s="5" t="s">
        <v>54</v>
      </c>
      <c r="D16" s="1" t="s">
        <v>55</v>
      </c>
      <c r="E16" s="6">
        <v>17921.8</v>
      </c>
      <c r="F16" s="3"/>
      <c r="G16" s="7"/>
      <c r="H16" s="23" t="s">
        <v>52</v>
      </c>
    </row>
    <row r="17" spans="1:8" ht="115.8" thickBot="1" x14ac:dyDescent="0.35">
      <c r="A17" s="10">
        <v>16</v>
      </c>
      <c r="B17" s="16" t="s">
        <v>56</v>
      </c>
      <c r="C17" s="17" t="s">
        <v>57</v>
      </c>
      <c r="D17" s="17" t="s">
        <v>58</v>
      </c>
      <c r="E17" s="18">
        <v>20837.599999999999</v>
      </c>
      <c r="F17" s="19"/>
      <c r="G17" s="20"/>
      <c r="H17" s="24" t="s">
        <v>52</v>
      </c>
    </row>
  </sheetData>
  <sheetProtection algorithmName="SHA-512" hashValue="lIu5G7DZmqi8e2K2UrdXuJGDQWm9ky568Qs3qycUCkTHa6QTqOA5fzGpTLchpabJgf741IwJJG3xChbuDGmTjw==" saltValue="uIehxHP7xqi0g+pMdH2VJw==" spinCount="100000" sheet="1" objects="1" scenarios="1"/>
  <pageMargins left="0.25" right="0.25"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EA00881B60AC442A0E494FABF50CD04" ma:contentTypeVersion="15" ma:contentTypeDescription="Creare un nuovo documento." ma:contentTypeScope="" ma:versionID="cff45e4494eec1a7c53abf1b778ea074">
  <xsd:schema xmlns:xsd="http://www.w3.org/2001/XMLSchema" xmlns:xs="http://www.w3.org/2001/XMLSchema" xmlns:p="http://schemas.microsoft.com/office/2006/metadata/properties" xmlns:ns2="ee5dabf7-3c14-4d38-ad35-965d12a08a0a" xmlns:ns3="1ba2f699-040d-49a3-bcb2-d976b5b3a93c" targetNamespace="http://schemas.microsoft.com/office/2006/metadata/properties" ma:root="true" ma:fieldsID="69c27dbeba77a54567d5c761a31ef59d" ns2:_="" ns3:_="">
    <xsd:import namespace="ee5dabf7-3c14-4d38-ad35-965d12a08a0a"/>
    <xsd:import namespace="1ba2f699-040d-49a3-bcb2-d976b5b3a9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dabf7-3c14-4d38-ad35-965d12a08a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49a9b023-cc4b-472a-a297-25687621cea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a2f699-040d-49a3-bcb2-d976b5b3a9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0b8a59-e824-4828-96fd-75ca2b721426}" ma:internalName="TaxCatchAll" ma:showField="CatchAllData" ma:web="1ba2f699-040d-49a3-bcb2-d976b5b3a93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ba2f699-040d-49a3-bcb2-d976b5b3a93c" xsi:nil="true"/>
    <lcf76f155ced4ddcb4097134ff3c332f xmlns="ee5dabf7-3c14-4d38-ad35-965d12a08a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A62907-B6DF-4C3A-8D08-E5C143679385}"/>
</file>

<file path=customXml/itemProps2.xml><?xml version="1.0" encoding="utf-8"?>
<ds:datastoreItem xmlns:ds="http://schemas.openxmlformats.org/officeDocument/2006/customXml" ds:itemID="{DF36DDAB-2BDD-4CEE-AE31-2B54F65E557F}"/>
</file>

<file path=customXml/itemProps3.xml><?xml version="1.0" encoding="utf-8"?>
<ds:datastoreItem xmlns:ds="http://schemas.openxmlformats.org/officeDocument/2006/customXml" ds:itemID="{523B3817-57BB-41EC-994D-B7F1812BAD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Elenco beneficiari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Massimiliano Dinardo</dc:creator>
  <cp:lastModifiedBy>Massimiliano Dinardo</cp:lastModifiedBy>
  <dcterms:created xsi:type="dcterms:W3CDTF">2026-04-22T10:53:54Z</dcterms:created>
  <dcterms:modified xsi:type="dcterms:W3CDTF">2026-04-22T11:00:19Z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0x0101004EA00881B60AC442A0E494FABF50CD04</vt:lpwstr>
  </property>
</Properties>
</file>